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vt24\Downloads\"/>
    </mc:Choice>
  </mc:AlternateContent>
  <xr:revisionPtr revIDLastSave="0" documentId="13_ncr:1_{7A237F96-D1A6-4E6E-983C-A65EC2C598AF}" xr6:coauthVersionLast="45" xr6:coauthVersionMax="45" xr10:uidLastSave="{00000000-0000-0000-0000-000000000000}"/>
  <bookViews>
    <workbookView xWindow="-98" yWindow="-98" windowWidth="38596" windowHeight="10395" xr2:uid="{00000000-000D-0000-FFFF-FFFF00000000}"/>
  </bookViews>
  <sheets>
    <sheet name="Sheet1" sheetId="1" r:id="rId1"/>
    <sheet name="Sheet2" sheetId="2" r:id="rId2"/>
    <sheet name="Sheet3" sheetId="3" r:id="rId3"/>
  </sheets>
  <definedNames>
    <definedName name="_xlnm.Print_Area" localSheetId="0">Sheet1!$A$1:$J$74</definedName>
    <definedName name="_xlnm.Print_Titles" localSheetId="0">Sheet1!$1:$8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3" i="1" l="1"/>
  <c r="G73" i="1"/>
  <c r="H73" i="1"/>
  <c r="I73" i="1"/>
  <c r="J73" i="1"/>
  <c r="D73" i="1"/>
  <c r="F57" i="1"/>
  <c r="F73" i="1" s="1"/>
</calcChain>
</file>

<file path=xl/sharedStrings.xml><?xml version="1.0" encoding="utf-8"?>
<sst xmlns="http://schemas.openxmlformats.org/spreadsheetml/2006/main" count="125" uniqueCount="121">
  <si>
    <t>Item</t>
  </si>
  <si>
    <t>NOK</t>
  </si>
  <si>
    <t>Specification of work, service or supplies</t>
  </si>
  <si>
    <t xml:space="preserve">H&amp;M </t>
  </si>
  <si>
    <t>Company</t>
  </si>
  <si>
    <t>General</t>
  </si>
  <si>
    <t>Expenses</t>
  </si>
  <si>
    <t>TOTAL COST:</t>
  </si>
  <si>
    <t>USD</t>
  </si>
  <si>
    <t>for</t>
  </si>
  <si>
    <t>2</t>
  </si>
  <si>
    <t>Invoice No.: M43/10320095</t>
  </si>
  <si>
    <t>Invoice No.: M43/10321354</t>
  </si>
  <si>
    <t>3</t>
  </si>
  <si>
    <t>Invoice No.: ORN/123.11</t>
  </si>
  <si>
    <t>4</t>
  </si>
  <si>
    <t>Invoice No.: 000.008.977</t>
  </si>
  <si>
    <t>5</t>
  </si>
  <si>
    <t>Invoice No.: 02030</t>
  </si>
  <si>
    <t>Invoice No.: 68990</t>
  </si>
  <si>
    <t>8</t>
  </si>
  <si>
    <t>Invoice No.: 501161/11</t>
  </si>
  <si>
    <t>Diver during dry docking maneuver.</t>
  </si>
  <si>
    <t>Electric power supply to the vessel's AC system.</t>
  </si>
  <si>
    <t>Freshwater connection and supply.</t>
  </si>
  <si>
    <t>Rental of chain blocks for use during repair.</t>
  </si>
  <si>
    <t>Yard's labour assistance during repair.</t>
  </si>
  <si>
    <t>Renewal of hull zink anodes.</t>
  </si>
  <si>
    <t>Cooling water connection.</t>
  </si>
  <si>
    <t>Electric power connection.</t>
  </si>
  <si>
    <t>Cooling water supply, 5 days @ USD 30.</t>
  </si>
  <si>
    <t>Electric power supply, 5000 kwh @ USD 0,66.</t>
  </si>
  <si>
    <t>Fire line connection.</t>
  </si>
  <si>
    <t>Fire line pressure, 5 days @ USD 30.</t>
  </si>
  <si>
    <t>Gangway</t>
  </si>
  <si>
    <t>Scaffolding for repair.</t>
  </si>
  <si>
    <t>Gas free certificate.</t>
  </si>
  <si>
    <t>Mandatory safety inspector.</t>
  </si>
  <si>
    <t>Fire watchman.</t>
  </si>
  <si>
    <t>Cleaning Company Ltd</t>
  </si>
  <si>
    <t>Damage Control Company Ltd</t>
  </si>
  <si>
    <t>Electric Motor Overhaul Company</t>
  </si>
  <si>
    <t>Cable Renewal Company</t>
  </si>
  <si>
    <t>EUR</t>
  </si>
  <si>
    <t>Electric Repair Company</t>
  </si>
  <si>
    <t>Engine Makers Representative</t>
  </si>
  <si>
    <t>Messrs. Arrival Port Shipyard Ltd.</t>
  </si>
  <si>
    <t>MV "Vessel Name"</t>
  </si>
  <si>
    <t>8.1</t>
  </si>
  <si>
    <t>8.2</t>
  </si>
  <si>
    <t>8.3</t>
  </si>
  <si>
    <t>8.4</t>
  </si>
  <si>
    <t xml:space="preserve">
Chloride measurements of the fire affeted areas and related components/equipment in order to determine the extent of the chloride contamination.
</t>
  </si>
  <si>
    <t xml:space="preserve">
Specialist's cleaning of electric switch boards, cabinets and other components - as necessary based on the results of the chloride measurements.
</t>
  </si>
  <si>
    <t xml:space="preserve">
Renewal of fire affected alarm/automation systems.
</t>
  </si>
  <si>
    <t xml:space="preserve">
Renewal of the emergency engine telegraph system.
</t>
  </si>
  <si>
    <t>1.1</t>
  </si>
  <si>
    <t>1.2</t>
  </si>
  <si>
    <t>REPAIR COST ACCOUNT</t>
  </si>
  <si>
    <t>FINAL SURVEY REPORT No. Xxx-20xx</t>
  </si>
  <si>
    <t>Average Repair Cost</t>
  </si>
  <si>
    <t>Invoice No.</t>
  </si>
  <si>
    <r>
      <t xml:space="preserve">
Failure investigation and repair of the electric system in the accommodation superstructure.
</t>
    </r>
    <r>
      <rPr>
        <b/>
        <u/>
        <sz val="10"/>
        <color theme="1"/>
        <rFont val="Calibri"/>
        <family val="2"/>
        <scheme val="minor"/>
      </rPr>
      <t>Note:</t>
    </r>
    <r>
      <rPr>
        <sz val="10"/>
        <color theme="1"/>
        <rFont val="Calibri"/>
        <family val="2"/>
        <scheme val="minor"/>
      </rPr>
      <t xml:space="preserve"> Not related to the fire incident. Owners' work.
</t>
    </r>
  </si>
  <si>
    <t>Work Not Concerning 
Average</t>
  </si>
  <si>
    <t>6</t>
  </si>
  <si>
    <r>
      <t xml:space="preserve">
Labour cost for opening up cylinders 1 - 9 for inspection.
</t>
    </r>
    <r>
      <rPr>
        <b/>
        <u/>
        <sz val="10"/>
        <color theme="1"/>
        <rFont val="Calibri"/>
        <family val="2"/>
        <scheme val="minor"/>
      </rPr>
      <t>Note:</t>
    </r>
    <r>
      <rPr>
        <sz val="10"/>
        <color theme="1"/>
        <rFont val="Calibri"/>
        <family val="2"/>
        <scheme val="minor"/>
      </rPr>
      <t xml:space="preserve"> Agreed inspection of cylinder nos 2, 3, 4 and 5 as part of the fire repair scope.
Cyl, 1, 6, 7, 8 and 9 were opened up as per Owner's request and is considered as maintenance.
</t>
    </r>
  </si>
  <si>
    <r>
      <t xml:space="preserve">
Material cost.
</t>
    </r>
    <r>
      <rPr>
        <b/>
        <u/>
        <sz val="10"/>
        <color theme="1"/>
        <rFont val="Calibri"/>
        <family val="2"/>
        <scheme val="minor"/>
      </rPr>
      <t>Note:</t>
    </r>
    <r>
      <rPr>
        <sz val="10"/>
        <color theme="1"/>
        <rFont val="Calibri"/>
        <family val="2"/>
        <scheme val="minor"/>
      </rPr>
      <t xml:space="preserve"> Packing set for 4 cylinders considered as necessary for the fire repair scope.
9 bottom end bearings and packing set for 5 cylinders considered as cost related to ordinary mainrenance.
</t>
    </r>
  </si>
  <si>
    <t xml:space="preserve">
Labour cost for inspection of 4 turbo chargers and renewal of 4 silencers.
</t>
  </si>
  <si>
    <t xml:space="preserve">
Material cost (4 silencers).
</t>
  </si>
  <si>
    <r>
      <t xml:space="preserve">
Chloride measurements/Cleaning. 
TOTAL INVOICE: </t>
    </r>
    <r>
      <rPr>
        <u/>
        <sz val="10"/>
        <color theme="1"/>
        <rFont val="Calibri"/>
        <family val="2"/>
        <scheme val="minor"/>
      </rPr>
      <t>NOK 320 000,00</t>
    </r>
    <r>
      <rPr>
        <sz val="10"/>
        <color theme="1"/>
        <rFont val="Calibri"/>
        <family val="2"/>
        <scheme val="minor"/>
      </rPr>
      <t xml:space="preserve">
</t>
    </r>
  </si>
  <si>
    <r>
      <t xml:space="preserve">
General cleaning of the affected engine room compartments and mechanical comonents/equipment for soot and fire remnants.
TOTAL INVOICE: </t>
    </r>
    <r>
      <rPr>
        <u/>
        <sz val="10"/>
        <color theme="1"/>
        <rFont val="Calibri"/>
        <family val="2"/>
        <scheme val="minor"/>
      </rPr>
      <t>NOK 750 000,00</t>
    </r>
    <r>
      <rPr>
        <sz val="10"/>
        <color theme="1"/>
        <rFont val="Calibri"/>
        <family val="2"/>
        <scheme val="minor"/>
      </rPr>
      <t xml:space="preserve">
</t>
    </r>
  </si>
  <si>
    <r>
      <t xml:space="preserve">
Cleaning/overhaul in workshop of xx numbers of fire affected electric motors.
TOTAL INVOICE: </t>
    </r>
    <r>
      <rPr>
        <u/>
        <sz val="10"/>
        <color theme="1"/>
        <rFont val="Calibri"/>
        <family val="2"/>
        <scheme val="minor"/>
      </rPr>
      <t>NOK 250 000,00</t>
    </r>
    <r>
      <rPr>
        <sz val="10"/>
        <color theme="1"/>
        <rFont val="Calibri"/>
        <family val="2"/>
        <scheme val="minor"/>
      </rPr>
      <t xml:space="preserve">
</t>
    </r>
    <r>
      <rPr>
        <b/>
        <u/>
        <sz val="10"/>
        <color theme="1"/>
        <rFont val="Calibri"/>
        <family val="2"/>
        <scheme val="minor"/>
      </rPr>
      <t>Note:</t>
    </r>
    <r>
      <rPr>
        <sz val="10"/>
        <color theme="1"/>
        <rFont val="Calibri"/>
        <family val="2"/>
        <scheme val="minor"/>
      </rPr>
      <t xml:space="preserve"> Owners used the opportunity to overhaul (ordinary maintenance) yy numbers of electric motors that were not affected from the fire.
</t>
    </r>
  </si>
  <si>
    <t>5.1</t>
  </si>
  <si>
    <t>5.2</t>
  </si>
  <si>
    <t>Invoice No.: 02034</t>
  </si>
  <si>
    <t>6.1</t>
  </si>
  <si>
    <t>6.2</t>
  </si>
  <si>
    <t>7</t>
  </si>
  <si>
    <r>
      <t xml:space="preserve">
Electric repairs. 
TOTAL INVOICE: </t>
    </r>
    <r>
      <rPr>
        <u/>
        <sz val="10"/>
        <color theme="1"/>
        <rFont val="Calibri"/>
        <family val="2"/>
        <scheme val="minor"/>
      </rPr>
      <t xml:space="preserve">USD 760 000,00
</t>
    </r>
  </si>
  <si>
    <r>
      <t xml:space="preserve">
Opening up of ME cylinders nos. 2, 3, 4 and 5 for inspection.
TOTAL INVOICE: </t>
    </r>
    <r>
      <rPr>
        <u/>
        <sz val="10"/>
        <color theme="1"/>
        <rFont val="Calibri"/>
        <family val="2"/>
        <scheme val="minor"/>
      </rPr>
      <t>EUR 288 000,00</t>
    </r>
    <r>
      <rPr>
        <sz val="10"/>
        <color theme="1"/>
        <rFont val="Calibri"/>
        <family val="2"/>
        <scheme val="minor"/>
      </rPr>
      <t xml:space="preserve">
</t>
    </r>
  </si>
  <si>
    <t>7.1</t>
  </si>
  <si>
    <t>7.2</t>
  </si>
  <si>
    <t>Dry docking, in/out and 10 days in dry dock.</t>
  </si>
  <si>
    <t>Engine Room Crane Repair Company</t>
  </si>
  <si>
    <t>Invoice No.: 123456789</t>
  </si>
  <si>
    <t xml:space="preserve">
Temporary repair of engine room crane above No. 1 main engine for safe use during the fire repair.
</t>
  </si>
  <si>
    <t xml:space="preserve">
Permanent repair of the above crane.
</t>
  </si>
  <si>
    <r>
      <t xml:space="preserve">
Renewal of in total 3300 meters of elctric cables of various types and sizes. Including labour cost and material. Also including cable trays as necessary.
All according to quoted offer dated xx Month 20xx.
TOTAL INVOICE: </t>
    </r>
    <r>
      <rPr>
        <u/>
        <sz val="10"/>
        <color theme="1"/>
        <rFont val="Calibri"/>
        <family val="2"/>
        <scheme val="minor"/>
      </rPr>
      <t>EUR 235 650,00</t>
    </r>
    <r>
      <rPr>
        <sz val="10"/>
        <color theme="1"/>
        <rFont val="Calibri"/>
        <family val="2"/>
        <scheme val="minor"/>
      </rPr>
      <t xml:space="preserve">
</t>
    </r>
  </si>
  <si>
    <r>
      <t xml:space="preserve">
Repair of the engine room crane.
TOTAL INVOICE: </t>
    </r>
    <r>
      <rPr>
        <u/>
        <sz val="10"/>
        <color theme="1"/>
        <rFont val="Calibri"/>
        <family val="2"/>
        <scheme val="minor"/>
      </rPr>
      <t>NOK 310 500,00</t>
    </r>
    <r>
      <rPr>
        <sz val="10"/>
        <color theme="1"/>
        <rFont val="Calibri"/>
        <family val="2"/>
        <scheme val="minor"/>
      </rPr>
      <t xml:space="preserve">
</t>
    </r>
  </si>
  <si>
    <t>9</t>
  </si>
  <si>
    <t>Use of crane for the repair. 35 hours @ USD 1200.</t>
  </si>
  <si>
    <t>Clearing and disposal of fire remnants.</t>
  </si>
  <si>
    <t>9.1</t>
  </si>
  <si>
    <t>9.2</t>
  </si>
  <si>
    <t>9.3</t>
  </si>
  <si>
    <t>9.4</t>
  </si>
  <si>
    <t>9.5</t>
  </si>
  <si>
    <t>9.6</t>
  </si>
  <si>
    <t>9.7</t>
  </si>
  <si>
    <t>9.8</t>
  </si>
  <si>
    <t>9.9</t>
  </si>
  <si>
    <t>9.10</t>
  </si>
  <si>
    <t>9.11</t>
  </si>
  <si>
    <t>9.12</t>
  </si>
  <si>
    <t>9.13</t>
  </si>
  <si>
    <t>9.14</t>
  </si>
  <si>
    <t>9.15</t>
  </si>
  <si>
    <t>9.16</t>
  </si>
  <si>
    <t>9.17</t>
  </si>
  <si>
    <t>9.18</t>
  </si>
  <si>
    <t>9.19</t>
  </si>
  <si>
    <t>9.20</t>
  </si>
  <si>
    <t xml:space="preserve">
Repair/renewal as necessary of various electric equipment, such as lighting armatures, switch boxes, contactors, switches, connection boxes, panels etc.
Material cost.
</t>
  </si>
  <si>
    <t>6.3</t>
  </si>
  <si>
    <r>
      <t xml:space="preserve">
Repair/renewal as per item 6.1 above.
Labour cost.
</t>
    </r>
    <r>
      <rPr>
        <b/>
        <u/>
        <sz val="10"/>
        <color theme="1"/>
        <rFont val="Calibri"/>
        <family val="2"/>
        <scheme val="minor"/>
      </rPr>
      <t>Note:</t>
    </r>
    <r>
      <rPr>
        <sz val="10"/>
        <color theme="1"/>
        <rFont val="Calibri"/>
        <family val="2"/>
        <scheme val="minor"/>
      </rPr>
      <t xml:space="preserve"> 
Normal working time: 115 500,00
Overtime: 20 250,00
</t>
    </r>
  </si>
  <si>
    <t>9.21</t>
  </si>
  <si>
    <t>Steel work and painting.</t>
  </si>
  <si>
    <t>9.22</t>
  </si>
  <si>
    <t>Aux engines overhaul.</t>
  </si>
  <si>
    <r>
      <t xml:space="preserve">
TOTAL INVOICE: </t>
    </r>
    <r>
      <rPr>
        <u/>
        <sz val="10"/>
        <color theme="1"/>
        <rFont val="Calibri"/>
        <family val="2"/>
        <scheme val="minor"/>
      </rPr>
      <t>USD 616 091,60</t>
    </r>
    <r>
      <rPr>
        <sz val="10"/>
        <color theme="1"/>
        <rFont val="Calibri"/>
        <family val="2"/>
        <scheme val="minor"/>
      </rPr>
      <t xml:space="preserve">
</t>
    </r>
  </si>
  <si>
    <r>
      <t xml:space="preserve">
Additional electric repairs. 
TOTAL INVOICE: </t>
    </r>
    <r>
      <rPr>
        <u/>
        <sz val="10"/>
        <color theme="1"/>
        <rFont val="Calibri"/>
        <family val="2"/>
        <scheme val="minor"/>
      </rPr>
      <t xml:space="preserve">USD 379 250,00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</si>
</sst>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_ * #,##0.0_ ;_ * \-#,##0.0_ ;_ * &quot;-&quot;??_ ;_ @_ "/>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font>
    <font>
      <sz val="11"/>
      <color rgb="FF000000"/>
      <name val="Calibri"/>
      <family val="2"/>
    </font>
    <font>
      <sz val="10"/>
      <name val="Calibri"/>
      <family val="2"/>
      <scheme val="minor"/>
    </font>
    <font>
      <b/>
      <u/>
      <sz val="10"/>
      <color theme="1"/>
      <name val="Calibri"/>
      <family val="2"/>
      <scheme val="minor"/>
    </font>
    <font>
      <u/>
      <sz val="10"/>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76">
    <xf numFmtId="0" fontId="0" fillId="0" borderId="0" xfId="0"/>
    <xf numFmtId="0" fontId="2" fillId="0" borderId="0" xfId="0" applyFont="1" applyFill="1" applyAlignment="1">
      <alignment vertical="center"/>
    </xf>
    <xf numFmtId="164" fontId="2" fillId="0" borderId="0" xfId="1" applyFont="1" applyAlignment="1">
      <alignment vertical="center"/>
    </xf>
    <xf numFmtId="164" fontId="3" fillId="0" borderId="0" xfId="1" applyFont="1" applyAlignment="1">
      <alignment vertical="center"/>
    </xf>
    <xf numFmtId="2" fontId="4" fillId="0" borderId="0" xfId="0" applyNumberFormat="1" applyFont="1" applyAlignment="1">
      <alignment horizontal="right" vertical="center" wrapText="1"/>
    </xf>
    <xf numFmtId="2" fontId="5" fillId="0" borderId="0" xfId="0" applyNumberFormat="1" applyFont="1" applyAlignment="1">
      <alignment horizontal="right" vertical="center" wrapText="1"/>
    </xf>
    <xf numFmtId="2" fontId="2" fillId="0" borderId="0" xfId="1" applyNumberFormat="1" applyFont="1" applyAlignment="1">
      <alignment vertical="center"/>
    </xf>
    <xf numFmtId="49" fontId="2" fillId="0" borderId="0" xfId="0" applyNumberFormat="1" applyFont="1" applyAlignment="1">
      <alignment horizontal="center" vertical="center"/>
    </xf>
    <xf numFmtId="164" fontId="2" fillId="0" borderId="0" xfId="1" applyFont="1" applyFill="1" applyAlignment="1">
      <alignment vertical="center"/>
    </xf>
    <xf numFmtId="0" fontId="2" fillId="0" borderId="0" xfId="0" applyFont="1" applyAlignment="1">
      <alignment vertical="center"/>
    </xf>
    <xf numFmtId="49" fontId="2" fillId="0" borderId="0" xfId="0" applyNumberFormat="1" applyFont="1" applyAlignment="1">
      <alignment horizontal="left" vertical="center"/>
    </xf>
    <xf numFmtId="0" fontId="2" fillId="0" borderId="0" xfId="0" applyFont="1" applyAlignment="1">
      <alignment vertical="center" wrapText="1"/>
    </xf>
    <xf numFmtId="164" fontId="3" fillId="0" borderId="0" xfId="1" applyFont="1" applyFill="1" applyAlignment="1">
      <alignment horizontal="center" vertical="center"/>
    </xf>
    <xf numFmtId="166" fontId="2" fillId="0" borderId="0" xfId="1" applyNumberFormat="1" applyFont="1" applyAlignment="1">
      <alignment vertical="center"/>
    </xf>
    <xf numFmtId="166" fontId="2" fillId="0" borderId="0" xfId="1" applyNumberFormat="1" applyFont="1" applyFill="1" applyAlignment="1">
      <alignment vertical="center"/>
    </xf>
    <xf numFmtId="165" fontId="2" fillId="0" borderId="0" xfId="1" applyNumberFormat="1" applyFont="1" applyAlignment="1">
      <alignment vertical="center"/>
    </xf>
    <xf numFmtId="165" fontId="2" fillId="0" borderId="0" xfId="1" applyNumberFormat="1" applyFont="1" applyFill="1" applyAlignment="1">
      <alignment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164" fontId="2" fillId="0" borderId="1" xfId="1" applyFont="1" applyFill="1" applyBorder="1" applyAlignment="1">
      <alignment vertical="center"/>
    </xf>
    <xf numFmtId="164" fontId="3" fillId="3" borderId="1" xfId="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xf>
    <xf numFmtId="164" fontId="3" fillId="2" borderId="8" xfId="1" applyFont="1" applyFill="1" applyBorder="1" applyAlignment="1">
      <alignment horizontal="center" vertical="center"/>
    </xf>
    <xf numFmtId="164" fontId="3" fillId="2" borderId="9" xfId="1" applyFont="1" applyFill="1" applyBorder="1" applyAlignment="1">
      <alignment horizontal="center" vertical="center"/>
    </xf>
    <xf numFmtId="164" fontId="2" fillId="0" borderId="0" xfId="1" applyNumberFormat="1" applyFont="1" applyAlignment="1">
      <alignment vertical="center"/>
    </xf>
    <xf numFmtId="164" fontId="3" fillId="3" borderId="1" xfId="1" applyNumberFormat="1" applyFont="1" applyFill="1" applyBorder="1" applyAlignment="1">
      <alignment horizontal="center" vertical="center"/>
    </xf>
    <xf numFmtId="164" fontId="3" fillId="0" borderId="0" xfId="1" applyNumberFormat="1" applyFont="1" applyAlignment="1">
      <alignment vertical="center"/>
    </xf>
    <xf numFmtId="164" fontId="4" fillId="0" borderId="0" xfId="0" applyNumberFormat="1" applyFont="1" applyAlignment="1">
      <alignment horizontal="right" vertical="center" wrapText="1"/>
    </xf>
    <xf numFmtId="164" fontId="5" fillId="0" borderId="0" xfId="0" applyNumberFormat="1" applyFont="1" applyAlignment="1">
      <alignment horizontal="right" vertical="center" wrapText="1"/>
    </xf>
    <xf numFmtId="164" fontId="2" fillId="0" borderId="1" xfId="1" applyNumberFormat="1" applyFont="1" applyFill="1" applyBorder="1" applyAlignment="1">
      <alignment vertical="center"/>
    </xf>
    <xf numFmtId="1" fontId="2" fillId="0" borderId="1" xfId="0" applyNumberFormat="1" applyFont="1" applyFill="1" applyBorder="1" applyAlignment="1">
      <alignment horizontal="center" vertical="center"/>
    </xf>
    <xf numFmtId="49" fontId="2" fillId="0" borderId="1" xfId="0" applyNumberFormat="1" applyFont="1" applyFill="1" applyBorder="1" applyAlignment="1">
      <alignment vertical="center" wrapText="1"/>
    </xf>
    <xf numFmtId="164" fontId="6" fillId="0" borderId="1" xfId="1" applyFont="1" applyFill="1" applyBorder="1" applyAlignment="1">
      <alignment vertical="center"/>
    </xf>
    <xf numFmtId="164" fontId="6" fillId="0" borderId="1" xfId="1" applyNumberFormat="1" applyFont="1" applyFill="1" applyBorder="1" applyAlignment="1">
      <alignment vertical="center"/>
    </xf>
    <xf numFmtId="0" fontId="2" fillId="0" borderId="1" xfId="0" applyFont="1" applyFill="1" applyBorder="1" applyAlignment="1">
      <alignment horizontal="right" vertical="center" wrapText="1"/>
    </xf>
    <xf numFmtId="164" fontId="3" fillId="3" borderId="1" xfId="1" applyNumberFormat="1"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vertical="center" wrapText="1"/>
    </xf>
    <xf numFmtId="164" fontId="2" fillId="0" borderId="0" xfId="1" applyFont="1" applyFill="1" applyBorder="1" applyAlignment="1">
      <alignment vertical="center"/>
    </xf>
    <xf numFmtId="49" fontId="3" fillId="0" borderId="6" xfId="0" applyNumberFormat="1" applyFont="1" applyFill="1" applyBorder="1" applyAlignment="1">
      <alignment horizontal="center" vertical="center"/>
    </xf>
    <xf numFmtId="0" fontId="3" fillId="0" borderId="6" xfId="0" applyFont="1" applyFill="1" applyBorder="1" applyAlignment="1">
      <alignment horizontal="left" vertical="center" wrapText="1"/>
    </xf>
    <xf numFmtId="0" fontId="2" fillId="0" borderId="6" xfId="0" applyFont="1" applyFill="1" applyBorder="1" applyAlignment="1">
      <alignment vertical="center" wrapText="1"/>
    </xf>
    <xf numFmtId="164" fontId="2" fillId="0" borderId="6" xfId="1" applyFont="1" applyFill="1" applyBorder="1" applyAlignment="1">
      <alignment vertical="center"/>
    </xf>
    <xf numFmtId="164" fontId="2" fillId="0" borderId="6" xfId="1" applyNumberFormat="1" applyFont="1" applyFill="1" applyBorder="1" applyAlignment="1">
      <alignment vertical="center"/>
    </xf>
    <xf numFmtId="49" fontId="2" fillId="0" borderId="3" xfId="0" applyNumberFormat="1" applyFont="1" applyBorder="1" applyAlignment="1">
      <alignment horizontal="center" vertical="center"/>
    </xf>
    <xf numFmtId="49" fontId="2" fillId="0" borderId="3" xfId="0" applyNumberFormat="1" applyFont="1" applyBorder="1" applyAlignment="1">
      <alignment horizontal="left" vertical="center"/>
    </xf>
    <xf numFmtId="0" fontId="2" fillId="0" borderId="3" xfId="0" applyFont="1" applyBorder="1" applyAlignment="1">
      <alignment vertical="center" wrapText="1"/>
    </xf>
    <xf numFmtId="49" fontId="2" fillId="0" borderId="0" xfId="0" applyNumberFormat="1" applyFont="1" applyFill="1" applyBorder="1" applyAlignment="1">
      <alignment horizontal="left" vertical="center"/>
    </xf>
    <xf numFmtId="164" fontId="3" fillId="0" borderId="3" xfId="1" applyNumberFormat="1" applyFont="1" applyFill="1" applyBorder="1" applyAlignment="1">
      <alignment horizontal="center" vertical="center"/>
    </xf>
    <xf numFmtId="164" fontId="3" fillId="0" borderId="3" xfId="1"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164" fontId="2" fillId="0" borderId="0" xfId="1" applyNumberFormat="1" applyFont="1" applyFill="1" applyBorder="1" applyAlignment="1">
      <alignment vertical="center"/>
    </xf>
    <xf numFmtId="1"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3" fillId="0" borderId="0" xfId="0" applyNumberFormat="1" applyFont="1" applyFill="1" applyBorder="1" applyAlignment="1">
      <alignment vertical="center" wrapText="1"/>
    </xf>
    <xf numFmtId="164" fontId="6" fillId="0" borderId="0" xfId="1" applyFont="1" applyFill="1" applyBorder="1" applyAlignment="1">
      <alignment vertical="center"/>
    </xf>
    <xf numFmtId="164" fontId="3" fillId="2" borderId="2" xfId="1" applyFont="1" applyFill="1" applyBorder="1" applyAlignment="1">
      <alignment horizontal="center" vertical="center" wrapText="1"/>
    </xf>
    <xf numFmtId="164" fontId="3" fillId="2" borderId="3" xfId="1" applyFont="1" applyFill="1" applyBorder="1" applyAlignment="1">
      <alignment horizontal="center" vertical="center" wrapText="1"/>
    </xf>
    <xf numFmtId="164" fontId="3" fillId="2" borderId="4" xfId="1" applyFont="1" applyFill="1" applyBorder="1" applyAlignment="1">
      <alignment horizontal="center" vertical="center"/>
    </xf>
    <xf numFmtId="164" fontId="3" fillId="2" borderId="5" xfId="1" applyFont="1" applyFill="1" applyBorder="1" applyAlignment="1">
      <alignment horizontal="center" vertical="center"/>
    </xf>
    <xf numFmtId="164" fontId="3" fillId="2" borderId="6" xfId="1" applyFont="1" applyFill="1" applyBorder="1" applyAlignment="1">
      <alignment horizontal="center" vertical="center"/>
    </xf>
    <xf numFmtId="164" fontId="3" fillId="2" borderId="7" xfId="1" applyFont="1" applyFill="1" applyBorder="1" applyAlignment="1">
      <alignment horizontal="center" vertical="center"/>
    </xf>
    <xf numFmtId="0" fontId="3" fillId="0" borderId="6" xfId="0" applyFont="1" applyFill="1" applyBorder="1" applyAlignment="1">
      <alignment horizontal="left" wrapText="1"/>
    </xf>
    <xf numFmtId="49" fontId="3" fillId="0" borderId="6" xfId="0" applyNumberFormat="1" applyFont="1" applyFill="1" applyBorder="1" applyAlignment="1">
      <alignment horizontal="left" wrapText="1"/>
    </xf>
    <xf numFmtId="164" fontId="3" fillId="2" borderId="2" xfId="1" applyFont="1" applyFill="1" applyBorder="1" applyAlignment="1">
      <alignment horizontal="center" vertical="center"/>
    </xf>
    <xf numFmtId="164" fontId="3" fillId="2" borderId="3" xfId="1"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609600</xdr:colOff>
      <xdr:row>0</xdr:row>
      <xdr:rowOff>138392</xdr:rowOff>
    </xdr:from>
    <xdr:to>
      <xdr:col>9</xdr:col>
      <xdr:colOff>638175</xdr:colOff>
      <xdr:row>3</xdr:row>
      <xdr:rowOff>61631</xdr:rowOff>
    </xdr:to>
    <xdr:pic>
      <xdr:nvPicPr>
        <xdr:cNvPr id="4" name="Picture 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063163" y="138392"/>
          <a:ext cx="895350" cy="44711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9"/>
  <sheetViews>
    <sheetView tabSelected="1" view="pageBreakPreview" topLeftCell="A6" zoomScaleNormal="100" zoomScaleSheetLayoutView="100" workbookViewId="0">
      <pane ySplit="1200" activePane="bottomLeft"/>
      <selection activeCell="H8" sqref="H8"/>
      <selection pane="bottomLeft" activeCell="K2" sqref="K2"/>
    </sheetView>
  </sheetViews>
  <sheetFormatPr defaultColWidth="9.1328125" defaultRowHeight="13.15" x14ac:dyDescent="0.45"/>
  <cols>
    <col min="1" max="1" width="5.86328125" style="7" bestFit="1" customWidth="1"/>
    <col min="2" max="2" width="21.86328125" style="10" customWidth="1"/>
    <col min="3" max="3" width="46.73046875" style="11" customWidth="1"/>
    <col min="4" max="4" width="12.1328125" style="29" bestFit="1" customWidth="1"/>
    <col min="5" max="5" width="10.73046875" style="2" bestFit="1" customWidth="1"/>
    <col min="6" max="6" width="12.1328125" style="2" bestFit="1" customWidth="1"/>
    <col min="7" max="7" width="10.73046875" style="2" bestFit="1" customWidth="1"/>
    <col min="8" max="8" width="12.1328125" style="2" bestFit="1" customWidth="1"/>
    <col min="9" max="10" width="12.1328125" style="2" customWidth="1"/>
    <col min="11" max="11" width="12.1328125" style="2" bestFit="1" customWidth="1"/>
    <col min="12" max="12" width="9.1328125" style="15"/>
    <col min="13" max="13" width="13.1328125" style="13" bestFit="1" customWidth="1"/>
    <col min="14" max="15" width="9.1328125" style="13"/>
    <col min="16" max="16384" width="9.1328125" style="9"/>
  </cols>
  <sheetData>
    <row r="1" spans="1:15" x14ac:dyDescent="0.45">
      <c r="E1" s="12" t="s">
        <v>58</v>
      </c>
      <c r="F1" s="12"/>
    </row>
    <row r="2" spans="1:15" ht="15" customHeight="1" x14ac:dyDescent="0.45">
      <c r="E2" s="12" t="s">
        <v>9</v>
      </c>
      <c r="F2" s="12"/>
    </row>
    <row r="3" spans="1:15" x14ac:dyDescent="0.45">
      <c r="E3" s="12" t="s">
        <v>59</v>
      </c>
      <c r="F3" s="12"/>
    </row>
    <row r="4" spans="1:15" x14ac:dyDescent="0.45">
      <c r="E4" s="12" t="s">
        <v>47</v>
      </c>
      <c r="F4" s="12"/>
      <c r="K4" s="8"/>
    </row>
    <row r="5" spans="1:15" x14ac:dyDescent="0.45">
      <c r="K5" s="8"/>
    </row>
    <row r="6" spans="1:15" ht="15" customHeight="1" x14ac:dyDescent="0.45">
      <c r="A6" s="17"/>
      <c r="B6" s="18" t="s">
        <v>4</v>
      </c>
      <c r="C6" s="74" t="s">
        <v>2</v>
      </c>
      <c r="D6" s="72" t="s">
        <v>3</v>
      </c>
      <c r="E6" s="73"/>
      <c r="F6" s="66"/>
      <c r="G6" s="27" t="s">
        <v>5</v>
      </c>
      <c r="H6" s="64" t="s">
        <v>63</v>
      </c>
      <c r="I6" s="65"/>
      <c r="J6" s="66"/>
      <c r="K6" s="8"/>
    </row>
    <row r="7" spans="1:15" ht="15.75" customHeight="1" x14ac:dyDescent="0.45">
      <c r="A7" s="19" t="s">
        <v>0</v>
      </c>
      <c r="B7" s="18" t="s">
        <v>61</v>
      </c>
      <c r="C7" s="75"/>
      <c r="D7" s="67" t="s">
        <v>60</v>
      </c>
      <c r="E7" s="68"/>
      <c r="F7" s="69"/>
      <c r="G7" s="28" t="s">
        <v>6</v>
      </c>
      <c r="H7" s="67"/>
      <c r="I7" s="68"/>
      <c r="J7" s="69"/>
      <c r="K7" s="8"/>
    </row>
    <row r="8" spans="1:15" ht="15" customHeight="1" x14ac:dyDescent="0.45">
      <c r="A8" s="49"/>
      <c r="B8" s="50"/>
      <c r="C8" s="51"/>
      <c r="D8" s="30" t="s">
        <v>1</v>
      </c>
      <c r="E8" s="21" t="s">
        <v>43</v>
      </c>
      <c r="F8" s="21" t="s">
        <v>8</v>
      </c>
      <c r="G8" s="21" t="s">
        <v>8</v>
      </c>
      <c r="H8" s="21" t="s">
        <v>1</v>
      </c>
      <c r="I8" s="21" t="s">
        <v>43</v>
      </c>
      <c r="J8" s="21" t="s">
        <v>8</v>
      </c>
      <c r="K8" s="8"/>
    </row>
    <row r="9" spans="1:15" x14ac:dyDescent="0.45">
      <c r="A9" s="41"/>
      <c r="B9" s="52"/>
      <c r="C9" s="42"/>
      <c r="D9" s="53"/>
      <c r="E9" s="54"/>
      <c r="F9" s="54"/>
      <c r="G9" s="54"/>
      <c r="H9" s="54"/>
      <c r="I9" s="54"/>
      <c r="J9" s="54"/>
      <c r="K9" s="8"/>
    </row>
    <row r="10" spans="1:15" s="1" customFormat="1" x14ac:dyDescent="0.45">
      <c r="A10" s="55"/>
      <c r="B10" s="56" t="s">
        <v>40</v>
      </c>
      <c r="C10" s="42"/>
      <c r="D10" s="57"/>
      <c r="E10" s="43"/>
      <c r="F10" s="43"/>
      <c r="G10" s="43"/>
      <c r="H10" s="43"/>
      <c r="I10" s="43"/>
      <c r="J10" s="43"/>
      <c r="K10" s="8"/>
      <c r="L10" s="16"/>
      <c r="M10" s="14"/>
      <c r="N10" s="14"/>
      <c r="O10" s="14"/>
    </row>
    <row r="11" spans="1:15" s="1" customFormat="1" ht="52.5" x14ac:dyDescent="0.45">
      <c r="A11" s="35">
        <v>1</v>
      </c>
      <c r="B11" s="22" t="s">
        <v>11</v>
      </c>
      <c r="C11" s="23" t="s">
        <v>69</v>
      </c>
      <c r="D11" s="34"/>
      <c r="E11" s="20"/>
      <c r="F11" s="20"/>
      <c r="G11" s="20"/>
      <c r="H11" s="20"/>
      <c r="I11" s="20"/>
      <c r="J11" s="20"/>
      <c r="K11" s="8"/>
      <c r="L11" s="16"/>
      <c r="M11" s="14"/>
      <c r="N11" s="14"/>
      <c r="O11" s="14"/>
    </row>
    <row r="12" spans="1:15" s="1" customFormat="1" ht="65.650000000000006" x14ac:dyDescent="0.45">
      <c r="A12" s="24" t="s">
        <v>56</v>
      </c>
      <c r="B12" s="22"/>
      <c r="C12" s="23" t="s">
        <v>52</v>
      </c>
      <c r="D12" s="34">
        <v>95000</v>
      </c>
      <c r="E12" s="20"/>
      <c r="F12" s="20"/>
      <c r="G12" s="20"/>
      <c r="H12" s="20"/>
      <c r="I12" s="20"/>
      <c r="J12" s="20"/>
      <c r="K12" s="8"/>
      <c r="L12" s="16"/>
      <c r="M12" s="14"/>
      <c r="N12" s="14"/>
      <c r="O12" s="14"/>
    </row>
    <row r="13" spans="1:15" s="1" customFormat="1" ht="65.650000000000006" x14ac:dyDescent="0.45">
      <c r="A13" s="24" t="s">
        <v>57</v>
      </c>
      <c r="B13" s="22"/>
      <c r="C13" s="23" t="s">
        <v>53</v>
      </c>
      <c r="D13" s="34">
        <v>225000</v>
      </c>
      <c r="E13" s="20"/>
      <c r="F13" s="20"/>
      <c r="G13" s="20"/>
      <c r="H13" s="20"/>
      <c r="I13" s="20"/>
      <c r="J13" s="20"/>
      <c r="K13" s="8"/>
      <c r="L13" s="16"/>
      <c r="M13" s="14"/>
      <c r="N13" s="14"/>
      <c r="O13" s="14"/>
    </row>
    <row r="14" spans="1:15" s="1" customFormat="1" x14ac:dyDescent="0.45">
      <c r="A14" s="58"/>
      <c r="B14" s="59"/>
      <c r="C14" s="42"/>
      <c r="D14" s="57"/>
      <c r="E14" s="43"/>
      <c r="F14" s="43"/>
      <c r="G14" s="43"/>
      <c r="H14" s="43"/>
      <c r="I14" s="43"/>
      <c r="J14" s="43"/>
      <c r="K14" s="8"/>
      <c r="L14" s="16"/>
      <c r="M14" s="14"/>
      <c r="N14" s="14"/>
      <c r="O14" s="14"/>
    </row>
    <row r="15" spans="1:15" s="1" customFormat="1" x14ac:dyDescent="0.45">
      <c r="A15" s="55"/>
      <c r="B15" s="60" t="s">
        <v>39</v>
      </c>
      <c r="C15" s="42"/>
      <c r="D15" s="57"/>
      <c r="E15" s="43"/>
      <c r="F15" s="43"/>
      <c r="G15" s="43"/>
      <c r="H15" s="43"/>
      <c r="I15" s="43"/>
      <c r="J15" s="43"/>
      <c r="K15" s="8"/>
      <c r="L15" s="16"/>
      <c r="M15" s="14"/>
      <c r="N15" s="14"/>
      <c r="O15" s="14"/>
    </row>
    <row r="16" spans="1:15" s="1" customFormat="1" ht="78.75" x14ac:dyDescent="0.45">
      <c r="A16" s="24" t="s">
        <v>10</v>
      </c>
      <c r="B16" s="22" t="s">
        <v>12</v>
      </c>
      <c r="C16" s="23" t="s">
        <v>70</v>
      </c>
      <c r="D16" s="34">
        <v>750000</v>
      </c>
      <c r="E16" s="20"/>
      <c r="F16" s="20"/>
      <c r="G16" s="20"/>
      <c r="H16" s="20"/>
      <c r="I16" s="20"/>
      <c r="J16" s="20"/>
      <c r="L16" s="16"/>
      <c r="M16" s="14"/>
      <c r="N16" s="14"/>
      <c r="O16" s="14"/>
    </row>
    <row r="17" spans="1:15" s="1" customFormat="1" x14ac:dyDescent="0.45">
      <c r="A17" s="41"/>
      <c r="B17" s="59"/>
      <c r="C17" s="42"/>
      <c r="D17" s="57"/>
      <c r="E17" s="43"/>
      <c r="F17" s="43"/>
      <c r="G17" s="43"/>
      <c r="H17" s="43"/>
      <c r="I17" s="43"/>
      <c r="J17" s="43"/>
      <c r="L17" s="16"/>
      <c r="M17" s="14"/>
      <c r="N17" s="14"/>
      <c r="O17" s="14"/>
    </row>
    <row r="18" spans="1:15" s="1" customFormat="1" ht="25.5" customHeight="1" x14ac:dyDescent="0.4">
      <c r="A18" s="55"/>
      <c r="B18" s="70" t="s">
        <v>41</v>
      </c>
      <c r="C18" s="70"/>
      <c r="D18" s="57"/>
      <c r="E18" s="43"/>
      <c r="F18" s="43"/>
      <c r="G18" s="43"/>
      <c r="H18" s="43"/>
      <c r="I18" s="43"/>
      <c r="J18" s="43"/>
      <c r="L18" s="16"/>
      <c r="M18" s="14"/>
      <c r="N18" s="14"/>
      <c r="O18" s="14"/>
    </row>
    <row r="19" spans="1:15" s="1" customFormat="1" ht="118.15" x14ac:dyDescent="0.45">
      <c r="A19" s="24" t="s">
        <v>13</v>
      </c>
      <c r="B19" s="22" t="s">
        <v>14</v>
      </c>
      <c r="C19" s="23" t="s">
        <v>71</v>
      </c>
      <c r="D19" s="34">
        <v>215000</v>
      </c>
      <c r="E19" s="20"/>
      <c r="F19" s="20"/>
      <c r="G19" s="20"/>
      <c r="H19" s="20">
        <v>35000</v>
      </c>
      <c r="I19" s="20"/>
      <c r="J19" s="20"/>
      <c r="L19" s="16"/>
      <c r="M19" s="14"/>
      <c r="N19" s="14"/>
      <c r="O19" s="14"/>
    </row>
    <row r="20" spans="1:15" s="1" customFormat="1" x14ac:dyDescent="0.45">
      <c r="A20" s="41"/>
      <c r="B20" s="59"/>
      <c r="C20" s="42"/>
      <c r="D20" s="57"/>
      <c r="E20" s="43"/>
      <c r="F20" s="43"/>
      <c r="G20" s="43"/>
      <c r="H20" s="43"/>
      <c r="I20" s="43"/>
      <c r="J20" s="43"/>
      <c r="L20" s="16"/>
      <c r="M20" s="14"/>
      <c r="N20" s="14"/>
      <c r="O20" s="14"/>
    </row>
    <row r="21" spans="1:15" s="1" customFormat="1" x14ac:dyDescent="0.45">
      <c r="A21" s="55"/>
      <c r="B21" s="60" t="s">
        <v>42</v>
      </c>
      <c r="C21" s="42"/>
      <c r="D21" s="57"/>
      <c r="E21" s="43"/>
      <c r="F21" s="43"/>
      <c r="G21" s="43"/>
      <c r="H21" s="43"/>
      <c r="I21" s="43"/>
      <c r="J21" s="43"/>
      <c r="L21" s="16"/>
      <c r="M21" s="14"/>
      <c r="N21" s="14"/>
      <c r="O21" s="14"/>
    </row>
    <row r="22" spans="1:15" s="1" customFormat="1" ht="91.9" x14ac:dyDescent="0.45">
      <c r="A22" s="24" t="s">
        <v>15</v>
      </c>
      <c r="B22" s="22" t="s">
        <v>16</v>
      </c>
      <c r="C22" s="23" t="s">
        <v>87</v>
      </c>
      <c r="D22" s="34"/>
      <c r="E22" s="20">
        <v>235650</v>
      </c>
      <c r="F22" s="20"/>
      <c r="G22" s="20"/>
      <c r="H22" s="20"/>
      <c r="I22" s="20"/>
      <c r="J22" s="20"/>
      <c r="K22" s="8"/>
      <c r="L22" s="16"/>
      <c r="M22" s="14"/>
      <c r="N22" s="14"/>
      <c r="O22" s="14"/>
    </row>
    <row r="23" spans="1:15" s="1" customFormat="1" x14ac:dyDescent="0.45">
      <c r="A23" s="41"/>
      <c r="B23" s="59"/>
      <c r="C23" s="42"/>
      <c r="D23" s="57"/>
      <c r="E23" s="43"/>
      <c r="F23" s="43"/>
      <c r="G23" s="43"/>
      <c r="H23" s="43"/>
      <c r="I23" s="43"/>
      <c r="J23" s="43"/>
      <c r="K23" s="8"/>
      <c r="L23" s="16"/>
      <c r="M23" s="14"/>
      <c r="N23" s="14"/>
      <c r="O23" s="14"/>
    </row>
    <row r="24" spans="1:15" s="1" customFormat="1" x14ac:dyDescent="0.45">
      <c r="A24" s="44"/>
      <c r="B24" s="45" t="s">
        <v>44</v>
      </c>
      <c r="C24" s="46"/>
      <c r="D24" s="48"/>
      <c r="E24" s="47"/>
      <c r="F24" s="47"/>
      <c r="G24" s="47"/>
      <c r="H24" s="47"/>
      <c r="I24" s="47"/>
      <c r="J24" s="47"/>
      <c r="K24" s="8"/>
      <c r="L24" s="16"/>
      <c r="M24" s="14"/>
      <c r="N24" s="14"/>
      <c r="O24" s="14"/>
    </row>
    <row r="25" spans="1:15" s="1" customFormat="1" ht="52.5" x14ac:dyDescent="0.45">
      <c r="A25" s="24" t="s">
        <v>17</v>
      </c>
      <c r="B25" s="22" t="s">
        <v>18</v>
      </c>
      <c r="C25" s="23" t="s">
        <v>78</v>
      </c>
      <c r="D25" s="34"/>
      <c r="E25" s="20"/>
      <c r="F25" s="20"/>
      <c r="G25" s="20"/>
      <c r="H25" s="20"/>
      <c r="I25" s="20"/>
      <c r="J25" s="20"/>
      <c r="K25" s="8"/>
      <c r="L25" s="16"/>
      <c r="M25" s="14"/>
      <c r="N25" s="14"/>
      <c r="O25" s="14"/>
    </row>
    <row r="26" spans="1:15" s="1" customFormat="1" ht="39.4" x14ac:dyDescent="0.45">
      <c r="A26" s="24" t="s">
        <v>72</v>
      </c>
      <c r="B26" s="25"/>
      <c r="C26" s="23" t="s">
        <v>54</v>
      </c>
      <c r="D26" s="34"/>
      <c r="E26" s="20"/>
      <c r="F26" s="20">
        <v>625000</v>
      </c>
      <c r="G26" s="20"/>
      <c r="H26" s="20"/>
      <c r="I26" s="20"/>
      <c r="J26" s="20"/>
      <c r="K26" s="8"/>
      <c r="L26" s="16"/>
      <c r="M26" s="14"/>
      <c r="N26" s="14"/>
      <c r="O26" s="14"/>
    </row>
    <row r="27" spans="1:15" s="1" customFormat="1" ht="39.4" x14ac:dyDescent="0.45">
      <c r="A27" s="24" t="s">
        <v>73</v>
      </c>
      <c r="B27" s="36"/>
      <c r="C27" s="23" t="s">
        <v>55</v>
      </c>
      <c r="D27" s="34"/>
      <c r="E27" s="20"/>
      <c r="F27" s="20">
        <v>135000</v>
      </c>
      <c r="G27" s="20"/>
      <c r="H27" s="20"/>
      <c r="I27" s="20"/>
      <c r="J27" s="20"/>
      <c r="K27" s="8"/>
      <c r="L27" s="16"/>
      <c r="M27" s="14"/>
      <c r="N27" s="14"/>
      <c r="O27" s="14"/>
    </row>
    <row r="28" spans="1:15" s="1" customFormat="1" ht="52.5" x14ac:dyDescent="0.45">
      <c r="A28" s="24" t="s">
        <v>64</v>
      </c>
      <c r="B28" s="22" t="s">
        <v>74</v>
      </c>
      <c r="C28" s="23" t="s">
        <v>120</v>
      </c>
      <c r="D28" s="34"/>
      <c r="E28" s="20"/>
      <c r="F28" s="20"/>
      <c r="G28" s="20"/>
      <c r="H28" s="20"/>
      <c r="I28" s="20"/>
      <c r="J28" s="20"/>
      <c r="K28" s="8"/>
      <c r="L28" s="16"/>
      <c r="M28" s="14"/>
      <c r="N28" s="14"/>
      <c r="O28" s="14"/>
    </row>
    <row r="29" spans="1:15" s="1" customFormat="1" ht="78.75" x14ac:dyDescent="0.45">
      <c r="A29" s="24" t="s">
        <v>75</v>
      </c>
      <c r="B29" s="22"/>
      <c r="C29" s="23" t="s">
        <v>112</v>
      </c>
      <c r="D29" s="34"/>
      <c r="E29" s="20"/>
      <c r="F29" s="20">
        <v>165000</v>
      </c>
      <c r="G29" s="20"/>
      <c r="H29" s="20"/>
      <c r="I29" s="20"/>
      <c r="J29" s="20"/>
      <c r="K29" s="8"/>
      <c r="L29" s="16"/>
      <c r="M29" s="14"/>
      <c r="N29" s="14"/>
      <c r="O29" s="14"/>
    </row>
    <row r="30" spans="1:15" s="1" customFormat="1" ht="91.9" x14ac:dyDescent="0.45">
      <c r="A30" s="24" t="s">
        <v>76</v>
      </c>
      <c r="B30" s="22"/>
      <c r="C30" s="23" t="s">
        <v>114</v>
      </c>
      <c r="D30" s="34"/>
      <c r="E30" s="20"/>
      <c r="F30" s="20">
        <v>135750</v>
      </c>
      <c r="G30" s="20"/>
      <c r="H30" s="20"/>
      <c r="I30" s="20"/>
      <c r="J30" s="20"/>
      <c r="K30" s="8"/>
      <c r="L30" s="16"/>
      <c r="M30" s="14"/>
      <c r="N30" s="14"/>
      <c r="O30" s="14"/>
    </row>
    <row r="31" spans="1:15" s="1" customFormat="1" ht="78.75" x14ac:dyDescent="0.45">
      <c r="A31" s="24" t="s">
        <v>113</v>
      </c>
      <c r="B31" s="36"/>
      <c r="C31" s="23" t="s">
        <v>62</v>
      </c>
      <c r="D31" s="34"/>
      <c r="E31" s="20"/>
      <c r="F31" s="20"/>
      <c r="G31" s="20"/>
      <c r="H31" s="20"/>
      <c r="I31" s="20"/>
      <c r="J31" s="20">
        <v>78500</v>
      </c>
      <c r="K31" s="8"/>
      <c r="L31" s="16"/>
      <c r="M31" s="14"/>
      <c r="N31" s="14"/>
      <c r="O31" s="14"/>
    </row>
    <row r="32" spans="1:15" s="1" customFormat="1" x14ac:dyDescent="0.45">
      <c r="A32" s="41"/>
      <c r="B32" s="61"/>
      <c r="C32" s="42"/>
      <c r="D32" s="57"/>
      <c r="E32" s="43"/>
      <c r="F32" s="43"/>
      <c r="G32" s="43"/>
      <c r="H32" s="43"/>
      <c r="I32" s="43"/>
      <c r="J32" s="43"/>
      <c r="K32" s="8"/>
      <c r="L32" s="16"/>
      <c r="M32" s="14"/>
      <c r="N32" s="14"/>
      <c r="O32" s="14"/>
    </row>
    <row r="33" spans="1:15" s="1" customFormat="1" ht="25.5" customHeight="1" x14ac:dyDescent="0.4">
      <c r="A33" s="55"/>
      <c r="B33" s="70" t="s">
        <v>83</v>
      </c>
      <c r="C33" s="70"/>
      <c r="D33" s="57"/>
      <c r="E33" s="43"/>
      <c r="F33" s="43"/>
      <c r="G33" s="43"/>
      <c r="H33" s="43"/>
      <c r="I33" s="43"/>
      <c r="J33" s="43"/>
      <c r="L33" s="16"/>
      <c r="M33" s="14"/>
      <c r="N33" s="14"/>
      <c r="O33" s="14"/>
    </row>
    <row r="34" spans="1:15" s="1" customFormat="1" ht="52.5" x14ac:dyDescent="0.45">
      <c r="A34" s="24" t="s">
        <v>77</v>
      </c>
      <c r="B34" s="22" t="s">
        <v>84</v>
      </c>
      <c r="C34" s="23" t="s">
        <v>88</v>
      </c>
      <c r="D34" s="34"/>
      <c r="E34" s="20"/>
      <c r="F34" s="20"/>
      <c r="G34" s="20"/>
      <c r="H34" s="20"/>
      <c r="I34" s="20"/>
      <c r="J34" s="20"/>
      <c r="K34" s="8"/>
      <c r="L34" s="16"/>
      <c r="M34" s="14"/>
      <c r="N34" s="14"/>
      <c r="O34" s="14"/>
    </row>
    <row r="35" spans="1:15" s="1" customFormat="1" ht="52.5" x14ac:dyDescent="0.45">
      <c r="A35" s="24" t="s">
        <v>80</v>
      </c>
      <c r="B35" s="22"/>
      <c r="C35" s="23" t="s">
        <v>85</v>
      </c>
      <c r="D35" s="34">
        <v>74500</v>
      </c>
      <c r="E35" s="20"/>
      <c r="F35" s="20"/>
      <c r="G35" s="20"/>
      <c r="H35" s="20"/>
      <c r="I35" s="20"/>
      <c r="J35" s="20"/>
      <c r="K35" s="8"/>
      <c r="L35" s="16"/>
      <c r="M35" s="14"/>
      <c r="N35" s="14"/>
      <c r="O35" s="14"/>
    </row>
    <row r="36" spans="1:15" s="1" customFormat="1" ht="39.4" x14ac:dyDescent="0.45">
      <c r="A36" s="24" t="s">
        <v>81</v>
      </c>
      <c r="B36" s="22"/>
      <c r="C36" s="23" t="s">
        <v>86</v>
      </c>
      <c r="D36" s="34">
        <v>236000</v>
      </c>
      <c r="E36" s="20"/>
      <c r="F36" s="20"/>
      <c r="G36" s="20"/>
      <c r="H36" s="20"/>
      <c r="I36" s="20"/>
      <c r="J36" s="20"/>
      <c r="K36" s="8"/>
      <c r="L36" s="16"/>
      <c r="M36" s="14"/>
      <c r="N36" s="14"/>
      <c r="O36" s="14"/>
    </row>
    <row r="37" spans="1:15" s="1" customFormat="1" x14ac:dyDescent="0.45">
      <c r="A37" s="41"/>
      <c r="B37" s="61"/>
      <c r="C37" s="42"/>
      <c r="D37" s="57"/>
      <c r="E37" s="43"/>
      <c r="F37" s="43"/>
      <c r="G37" s="43"/>
      <c r="H37" s="43"/>
      <c r="I37" s="43"/>
      <c r="J37" s="43"/>
      <c r="K37" s="8"/>
      <c r="L37" s="16"/>
      <c r="M37" s="14"/>
      <c r="N37" s="14"/>
      <c r="O37" s="14"/>
    </row>
    <row r="38" spans="1:15" s="1" customFormat="1" x14ac:dyDescent="0.45">
      <c r="A38" s="41"/>
      <c r="B38" s="61"/>
      <c r="C38" s="42"/>
      <c r="D38" s="57"/>
      <c r="E38" s="43"/>
      <c r="F38" s="43"/>
      <c r="G38" s="43"/>
      <c r="H38" s="43"/>
      <c r="I38" s="43"/>
      <c r="J38" s="43"/>
      <c r="K38" s="8"/>
      <c r="L38" s="16"/>
      <c r="M38" s="14"/>
      <c r="N38" s="14"/>
      <c r="O38" s="14"/>
    </row>
    <row r="39" spans="1:15" s="1" customFormat="1" ht="26.25" x14ac:dyDescent="0.45">
      <c r="A39" s="55"/>
      <c r="B39" s="62" t="s">
        <v>45</v>
      </c>
      <c r="C39" s="42"/>
      <c r="D39" s="57"/>
      <c r="E39" s="63"/>
      <c r="F39" s="63"/>
      <c r="G39" s="43"/>
      <c r="H39" s="43"/>
      <c r="I39" s="43"/>
      <c r="J39" s="43"/>
      <c r="K39" s="8"/>
      <c r="L39" s="16"/>
      <c r="M39" s="14"/>
      <c r="N39" s="14"/>
      <c r="O39" s="14"/>
    </row>
    <row r="40" spans="1:15" s="1" customFormat="1" ht="52.5" x14ac:dyDescent="0.45">
      <c r="A40" s="24" t="s">
        <v>20</v>
      </c>
      <c r="B40" s="22" t="s">
        <v>19</v>
      </c>
      <c r="C40" s="23" t="s">
        <v>79</v>
      </c>
      <c r="D40" s="34"/>
      <c r="E40" s="37"/>
      <c r="F40" s="37"/>
      <c r="G40" s="20"/>
      <c r="H40" s="20"/>
      <c r="I40" s="20"/>
      <c r="J40" s="20"/>
      <c r="K40" s="8"/>
      <c r="L40" s="16"/>
      <c r="M40" s="14"/>
      <c r="N40" s="14"/>
      <c r="O40" s="14"/>
    </row>
    <row r="41" spans="1:15" s="1" customFormat="1" ht="105" x14ac:dyDescent="0.45">
      <c r="A41" s="24" t="s">
        <v>48</v>
      </c>
      <c r="B41" s="22"/>
      <c r="C41" s="23" t="s">
        <v>65</v>
      </c>
      <c r="D41" s="34"/>
      <c r="E41" s="37">
        <v>40000</v>
      </c>
      <c r="F41" s="37"/>
      <c r="G41" s="20"/>
      <c r="H41" s="20"/>
      <c r="I41" s="20">
        <v>50000</v>
      </c>
      <c r="J41" s="20"/>
      <c r="K41" s="8"/>
      <c r="L41" s="16"/>
      <c r="M41" s="14"/>
      <c r="N41" s="14"/>
      <c r="O41" s="14"/>
    </row>
    <row r="42" spans="1:15" s="1" customFormat="1" ht="105" x14ac:dyDescent="0.45">
      <c r="A42" s="24" t="s">
        <v>49</v>
      </c>
      <c r="B42" s="22"/>
      <c r="C42" s="23" t="s">
        <v>66</v>
      </c>
      <c r="D42" s="34"/>
      <c r="E42" s="37">
        <v>8000</v>
      </c>
      <c r="F42" s="37"/>
      <c r="G42" s="20"/>
      <c r="H42" s="20"/>
      <c r="I42" s="20">
        <v>85000</v>
      </c>
      <c r="J42" s="20"/>
      <c r="K42" s="8"/>
      <c r="L42" s="16"/>
      <c r="M42" s="14"/>
      <c r="N42" s="14"/>
      <c r="O42" s="14"/>
    </row>
    <row r="43" spans="1:15" s="1" customFormat="1" ht="52.5" x14ac:dyDescent="0.45">
      <c r="A43" s="24" t="s">
        <v>50</v>
      </c>
      <c r="B43" s="25"/>
      <c r="C43" s="23" t="s">
        <v>67</v>
      </c>
      <c r="D43" s="38"/>
      <c r="E43" s="37">
        <v>45000</v>
      </c>
      <c r="F43" s="37"/>
      <c r="G43" s="20"/>
      <c r="H43" s="20"/>
      <c r="I43" s="20"/>
      <c r="J43" s="20"/>
      <c r="K43" s="8"/>
      <c r="L43" s="16"/>
      <c r="M43" s="14"/>
      <c r="N43" s="14"/>
      <c r="O43" s="14"/>
    </row>
    <row r="44" spans="1:15" s="1" customFormat="1" ht="39.4" x14ac:dyDescent="0.45">
      <c r="A44" s="24" t="s">
        <v>51</v>
      </c>
      <c r="B44" s="22"/>
      <c r="C44" s="23" t="s">
        <v>68</v>
      </c>
      <c r="D44" s="34"/>
      <c r="E44" s="20">
        <v>60000</v>
      </c>
      <c r="F44" s="20"/>
      <c r="G44" s="20"/>
      <c r="H44" s="20"/>
      <c r="I44" s="20"/>
      <c r="J44" s="20"/>
      <c r="K44" s="8"/>
      <c r="L44" s="16"/>
      <c r="M44" s="14"/>
      <c r="N44" s="14"/>
      <c r="O44" s="14"/>
    </row>
    <row r="45" spans="1:15" s="1" customFormat="1" x14ac:dyDescent="0.45">
      <c r="A45" s="41"/>
      <c r="B45" s="59"/>
      <c r="C45" s="42"/>
      <c r="D45" s="57"/>
      <c r="E45" s="43"/>
      <c r="F45" s="43"/>
      <c r="G45" s="43"/>
      <c r="H45" s="43"/>
      <c r="I45" s="43"/>
      <c r="J45" s="43"/>
      <c r="K45" s="8"/>
      <c r="L45" s="16"/>
      <c r="M45" s="14"/>
      <c r="N45" s="14"/>
      <c r="O45" s="14"/>
    </row>
    <row r="46" spans="1:15" s="1" customFormat="1" ht="25.5" customHeight="1" x14ac:dyDescent="0.4">
      <c r="A46" s="41" t="s">
        <v>89</v>
      </c>
      <c r="B46" s="71" t="s">
        <v>46</v>
      </c>
      <c r="C46" s="71"/>
      <c r="D46" s="57"/>
      <c r="E46" s="43"/>
      <c r="F46" s="43"/>
      <c r="G46" s="43"/>
      <c r="H46" s="43"/>
      <c r="I46" s="43"/>
      <c r="J46" s="43"/>
      <c r="K46" s="8"/>
      <c r="L46" s="16"/>
      <c r="M46" s="14"/>
      <c r="N46" s="14"/>
      <c r="O46" s="14"/>
    </row>
    <row r="47" spans="1:15" s="1" customFormat="1" ht="39.4" x14ac:dyDescent="0.45">
      <c r="A47" s="24"/>
      <c r="B47" s="22" t="s">
        <v>21</v>
      </c>
      <c r="C47" s="23" t="s">
        <v>119</v>
      </c>
      <c r="D47" s="34"/>
      <c r="E47" s="20"/>
      <c r="F47" s="20"/>
      <c r="G47" s="20"/>
      <c r="H47" s="20"/>
      <c r="I47" s="20"/>
      <c r="J47" s="20"/>
      <c r="K47" s="8"/>
      <c r="L47" s="16"/>
      <c r="M47" s="14"/>
      <c r="N47" s="14"/>
      <c r="O47" s="14"/>
    </row>
    <row r="48" spans="1:15" s="1" customFormat="1" x14ac:dyDescent="0.45">
      <c r="A48" s="24"/>
      <c r="B48" s="22"/>
      <c r="C48" s="23"/>
      <c r="D48" s="34"/>
      <c r="E48" s="20"/>
      <c r="F48" s="20"/>
      <c r="G48" s="20"/>
      <c r="H48" s="20"/>
      <c r="I48" s="20"/>
      <c r="J48" s="20"/>
      <c r="K48" s="8"/>
      <c r="L48" s="16"/>
      <c r="M48" s="14"/>
      <c r="N48" s="14"/>
      <c r="O48" s="14"/>
    </row>
    <row r="49" spans="1:15" s="1" customFormat="1" x14ac:dyDescent="0.45">
      <c r="A49" s="24" t="s">
        <v>92</v>
      </c>
      <c r="B49" s="22"/>
      <c r="C49" s="23" t="s">
        <v>82</v>
      </c>
      <c r="D49" s="34"/>
      <c r="E49" s="20"/>
      <c r="F49" s="20"/>
      <c r="G49" s="20">
        <v>160000</v>
      </c>
      <c r="H49" s="20"/>
      <c r="I49" s="20"/>
      <c r="J49" s="20"/>
      <c r="K49" s="8"/>
      <c r="L49" s="16"/>
      <c r="M49" s="14"/>
      <c r="N49" s="14"/>
      <c r="O49" s="14"/>
    </row>
    <row r="50" spans="1:15" s="1" customFormat="1" x14ac:dyDescent="0.45">
      <c r="A50" s="24" t="s">
        <v>93</v>
      </c>
      <c r="B50" s="22"/>
      <c r="C50" s="23" t="s">
        <v>34</v>
      </c>
      <c r="D50" s="34"/>
      <c r="E50" s="20"/>
      <c r="F50" s="20"/>
      <c r="G50" s="20">
        <v>1100</v>
      </c>
      <c r="H50" s="20"/>
      <c r="I50" s="20"/>
      <c r="J50" s="20"/>
      <c r="K50" s="8"/>
      <c r="L50" s="16"/>
      <c r="M50" s="14"/>
      <c r="N50" s="14"/>
      <c r="O50" s="14"/>
    </row>
    <row r="51" spans="1:15" s="1" customFormat="1" x14ac:dyDescent="0.45">
      <c r="A51" s="24" t="s">
        <v>94</v>
      </c>
      <c r="B51" s="22"/>
      <c r="C51" s="23" t="s">
        <v>29</v>
      </c>
      <c r="D51" s="34"/>
      <c r="E51" s="20"/>
      <c r="F51" s="20"/>
      <c r="G51" s="20">
        <v>250</v>
      </c>
      <c r="H51" s="20"/>
      <c r="I51" s="20"/>
      <c r="J51" s="20"/>
      <c r="K51" s="8"/>
      <c r="L51" s="16"/>
      <c r="M51" s="14"/>
      <c r="N51" s="14"/>
      <c r="O51" s="14"/>
    </row>
    <row r="52" spans="1:15" s="1" customFormat="1" x14ac:dyDescent="0.45">
      <c r="A52" s="24" t="s">
        <v>95</v>
      </c>
      <c r="B52" s="22"/>
      <c r="C52" s="23" t="s">
        <v>31</v>
      </c>
      <c r="D52" s="34"/>
      <c r="E52" s="20"/>
      <c r="F52" s="20"/>
      <c r="G52" s="20">
        <v>3300</v>
      </c>
      <c r="H52" s="20"/>
      <c r="I52" s="20"/>
      <c r="J52" s="20"/>
      <c r="K52" s="8"/>
      <c r="L52" s="16"/>
      <c r="M52" s="14"/>
      <c r="N52" s="14"/>
      <c r="O52" s="14"/>
    </row>
    <row r="53" spans="1:15" s="1" customFormat="1" x14ac:dyDescent="0.45">
      <c r="A53" s="24" t="s">
        <v>96</v>
      </c>
      <c r="B53" s="22"/>
      <c r="C53" s="23" t="s">
        <v>28</v>
      </c>
      <c r="D53" s="34"/>
      <c r="E53" s="20"/>
      <c r="F53" s="20"/>
      <c r="G53" s="20">
        <v>250</v>
      </c>
      <c r="H53" s="20"/>
      <c r="I53" s="20"/>
      <c r="J53" s="20"/>
      <c r="K53" s="8"/>
      <c r="L53" s="16"/>
      <c r="M53" s="14"/>
      <c r="N53" s="14"/>
      <c r="O53" s="14"/>
    </row>
    <row r="54" spans="1:15" s="1" customFormat="1" x14ac:dyDescent="0.45">
      <c r="A54" s="24" t="s">
        <v>97</v>
      </c>
      <c r="B54" s="22"/>
      <c r="C54" s="23" t="s">
        <v>30</v>
      </c>
      <c r="D54" s="34"/>
      <c r="E54" s="20"/>
      <c r="F54" s="20"/>
      <c r="G54" s="20">
        <v>150</v>
      </c>
      <c r="H54" s="20"/>
      <c r="I54" s="20"/>
      <c r="J54" s="20"/>
      <c r="K54" s="8"/>
      <c r="L54" s="16"/>
      <c r="M54" s="14"/>
      <c r="N54" s="14"/>
      <c r="O54" s="14"/>
    </row>
    <row r="55" spans="1:15" s="1" customFormat="1" x14ac:dyDescent="0.45">
      <c r="A55" s="24" t="s">
        <v>98</v>
      </c>
      <c r="B55" s="22"/>
      <c r="C55" s="23" t="s">
        <v>32</v>
      </c>
      <c r="D55" s="34"/>
      <c r="E55" s="20"/>
      <c r="F55" s="20"/>
      <c r="G55" s="20">
        <v>250</v>
      </c>
      <c r="H55" s="20"/>
      <c r="I55" s="20"/>
      <c r="J55" s="20"/>
      <c r="K55" s="8"/>
      <c r="L55" s="16"/>
      <c r="M55" s="14"/>
      <c r="N55" s="14"/>
      <c r="O55" s="14"/>
    </row>
    <row r="56" spans="1:15" s="1" customFormat="1" x14ac:dyDescent="0.45">
      <c r="A56" s="24" t="s">
        <v>99</v>
      </c>
      <c r="B56" s="22"/>
      <c r="C56" s="23" t="s">
        <v>33</v>
      </c>
      <c r="D56" s="34"/>
      <c r="E56" s="20"/>
      <c r="F56" s="20"/>
      <c r="G56" s="20">
        <v>150</v>
      </c>
      <c r="H56" s="20"/>
      <c r="I56" s="20"/>
      <c r="J56" s="20"/>
      <c r="K56" s="8"/>
      <c r="L56" s="16"/>
      <c r="M56" s="14"/>
      <c r="N56" s="14"/>
      <c r="O56" s="14"/>
    </row>
    <row r="57" spans="1:15" s="1" customFormat="1" x14ac:dyDescent="0.45">
      <c r="A57" s="24" t="s">
        <v>100</v>
      </c>
      <c r="B57" s="22"/>
      <c r="C57" s="23" t="s">
        <v>90</v>
      </c>
      <c r="D57" s="34"/>
      <c r="E57" s="20"/>
      <c r="F57" s="34">
        <f>35*1200</f>
        <v>42000</v>
      </c>
      <c r="G57" s="20"/>
      <c r="H57" s="20"/>
      <c r="I57" s="20"/>
      <c r="J57" s="20"/>
      <c r="K57" s="8"/>
      <c r="L57" s="16"/>
      <c r="M57" s="14"/>
      <c r="N57" s="14"/>
      <c r="O57" s="14"/>
    </row>
    <row r="58" spans="1:15" s="1" customFormat="1" x14ac:dyDescent="0.45">
      <c r="A58" s="24" t="s">
        <v>101</v>
      </c>
      <c r="B58" s="22"/>
      <c r="C58" s="23" t="s">
        <v>35</v>
      </c>
      <c r="D58" s="34"/>
      <c r="E58" s="20"/>
      <c r="F58" s="34">
        <v>13650</v>
      </c>
      <c r="G58" s="20"/>
      <c r="H58" s="20"/>
      <c r="I58" s="20"/>
      <c r="J58" s="20"/>
      <c r="K58" s="8"/>
      <c r="L58" s="16"/>
      <c r="M58" s="14"/>
      <c r="N58" s="14"/>
      <c r="O58" s="14"/>
    </row>
    <row r="59" spans="1:15" s="1" customFormat="1" x14ac:dyDescent="0.45">
      <c r="A59" s="24" t="s">
        <v>102</v>
      </c>
      <c r="B59" s="22"/>
      <c r="C59" s="23" t="s">
        <v>36</v>
      </c>
      <c r="D59" s="34"/>
      <c r="E59" s="20"/>
      <c r="F59" s="34"/>
      <c r="G59" s="20">
        <v>750</v>
      </c>
      <c r="H59" s="20"/>
      <c r="I59" s="20"/>
      <c r="J59" s="20"/>
      <c r="K59" s="8"/>
      <c r="L59" s="16"/>
      <c r="M59" s="14"/>
      <c r="N59" s="14"/>
      <c r="O59" s="14"/>
    </row>
    <row r="60" spans="1:15" s="1" customFormat="1" x14ac:dyDescent="0.45">
      <c r="A60" s="24" t="s">
        <v>103</v>
      </c>
      <c r="B60" s="22"/>
      <c r="C60" s="23" t="s">
        <v>38</v>
      </c>
      <c r="D60" s="34"/>
      <c r="E60" s="20"/>
      <c r="F60" s="34"/>
      <c r="G60" s="20">
        <v>2500</v>
      </c>
      <c r="H60" s="20"/>
      <c r="I60" s="20"/>
      <c r="J60" s="20"/>
      <c r="K60" s="8"/>
      <c r="L60" s="16"/>
      <c r="M60" s="14"/>
      <c r="N60" s="14"/>
      <c r="O60" s="14"/>
    </row>
    <row r="61" spans="1:15" s="1" customFormat="1" x14ac:dyDescent="0.45">
      <c r="A61" s="24" t="s">
        <v>104</v>
      </c>
      <c r="B61" s="22"/>
      <c r="C61" s="23" t="s">
        <v>37</v>
      </c>
      <c r="D61" s="34"/>
      <c r="E61" s="20"/>
      <c r="F61" s="34"/>
      <c r="G61" s="20">
        <v>2500</v>
      </c>
      <c r="H61" s="20"/>
      <c r="I61" s="20"/>
      <c r="J61" s="20"/>
      <c r="K61" s="8"/>
      <c r="L61" s="16"/>
      <c r="M61" s="14"/>
      <c r="N61" s="14"/>
      <c r="O61" s="14"/>
    </row>
    <row r="62" spans="1:15" s="1" customFormat="1" x14ac:dyDescent="0.45">
      <c r="A62" s="24" t="s">
        <v>105</v>
      </c>
      <c r="B62" s="22"/>
      <c r="C62" s="23" t="s">
        <v>22</v>
      </c>
      <c r="D62" s="34"/>
      <c r="E62" s="20"/>
      <c r="F62" s="34"/>
      <c r="G62" s="20">
        <v>1368</v>
      </c>
      <c r="H62" s="20"/>
      <c r="I62" s="20"/>
      <c r="J62" s="20"/>
      <c r="K62" s="8"/>
      <c r="L62" s="16"/>
      <c r="M62" s="14"/>
      <c r="N62" s="14"/>
      <c r="O62" s="14"/>
    </row>
    <row r="63" spans="1:15" s="1" customFormat="1" x14ac:dyDescent="0.45">
      <c r="A63" s="24" t="s">
        <v>106</v>
      </c>
      <c r="B63" s="22"/>
      <c r="C63" s="23" t="s">
        <v>91</v>
      </c>
      <c r="D63" s="34"/>
      <c r="E63" s="20"/>
      <c r="F63" s="34">
        <v>136000</v>
      </c>
      <c r="G63" s="20"/>
      <c r="H63" s="20"/>
      <c r="I63" s="20"/>
      <c r="J63" s="20"/>
      <c r="K63" s="8"/>
      <c r="L63" s="16"/>
      <c r="M63" s="14"/>
      <c r="N63" s="14"/>
      <c r="O63" s="14"/>
    </row>
    <row r="64" spans="1:15" s="1" customFormat="1" x14ac:dyDescent="0.45">
      <c r="A64" s="24" t="s">
        <v>107</v>
      </c>
      <c r="B64" s="22"/>
      <c r="C64" s="23" t="s">
        <v>23</v>
      </c>
      <c r="D64" s="34"/>
      <c r="E64" s="20"/>
      <c r="F64" s="34"/>
      <c r="G64" s="20">
        <v>642</v>
      </c>
      <c r="H64" s="20"/>
      <c r="I64" s="20"/>
      <c r="J64" s="20"/>
      <c r="K64" s="8"/>
      <c r="L64" s="16"/>
      <c r="M64" s="14"/>
      <c r="N64" s="14"/>
      <c r="O64" s="14"/>
    </row>
    <row r="65" spans="1:15" s="1" customFormat="1" x14ac:dyDescent="0.45">
      <c r="A65" s="24" t="s">
        <v>108</v>
      </c>
      <c r="B65" s="22"/>
      <c r="C65" s="23" t="s">
        <v>24</v>
      </c>
      <c r="D65" s="34"/>
      <c r="E65" s="20"/>
      <c r="F65" s="34"/>
      <c r="G65" s="20">
        <v>453.6</v>
      </c>
      <c r="H65" s="20"/>
      <c r="I65" s="20"/>
      <c r="J65" s="20"/>
      <c r="K65" s="8"/>
      <c r="L65" s="16"/>
      <c r="M65" s="14"/>
      <c r="N65" s="14"/>
      <c r="O65" s="14"/>
    </row>
    <row r="66" spans="1:15" s="1" customFormat="1" x14ac:dyDescent="0.45">
      <c r="A66" s="24" t="s">
        <v>109</v>
      </c>
      <c r="B66" s="22"/>
      <c r="C66" s="23" t="s">
        <v>25</v>
      </c>
      <c r="D66" s="34"/>
      <c r="E66" s="20"/>
      <c r="F66" s="34">
        <v>2400</v>
      </c>
      <c r="G66" s="20"/>
      <c r="H66" s="20"/>
      <c r="I66" s="20"/>
      <c r="J66" s="20"/>
      <c r="K66" s="8"/>
      <c r="L66" s="16"/>
      <c r="M66" s="14"/>
      <c r="N66" s="14"/>
      <c r="O66" s="14"/>
    </row>
    <row r="67" spans="1:15" s="1" customFormat="1" x14ac:dyDescent="0.45">
      <c r="A67" s="24" t="s">
        <v>110</v>
      </c>
      <c r="B67" s="22"/>
      <c r="C67" s="23" t="s">
        <v>26</v>
      </c>
      <c r="D67" s="34"/>
      <c r="E67" s="20"/>
      <c r="F67" s="34">
        <v>78500</v>
      </c>
      <c r="G67" s="20"/>
      <c r="H67" s="20"/>
      <c r="I67" s="20"/>
      <c r="J67" s="20"/>
      <c r="K67" s="8"/>
      <c r="L67" s="16"/>
      <c r="M67" s="14"/>
      <c r="N67" s="14"/>
      <c r="O67" s="14"/>
    </row>
    <row r="68" spans="1:15" s="1" customFormat="1" x14ac:dyDescent="0.45">
      <c r="A68" s="24" t="s">
        <v>111</v>
      </c>
      <c r="B68" s="22"/>
      <c r="C68" s="23" t="s">
        <v>27</v>
      </c>
      <c r="D68" s="34"/>
      <c r="E68" s="20"/>
      <c r="F68" s="20"/>
      <c r="G68" s="20"/>
      <c r="H68" s="20"/>
      <c r="I68" s="20"/>
      <c r="J68" s="20">
        <v>3650</v>
      </c>
      <c r="K68" s="8"/>
      <c r="L68" s="16"/>
      <c r="M68" s="14"/>
      <c r="N68" s="14"/>
      <c r="O68" s="14"/>
    </row>
    <row r="69" spans="1:15" s="1" customFormat="1" x14ac:dyDescent="0.45">
      <c r="A69" s="24" t="s">
        <v>115</v>
      </c>
      <c r="B69" s="22"/>
      <c r="C69" s="23" t="s">
        <v>116</v>
      </c>
      <c r="D69" s="34"/>
      <c r="E69" s="20"/>
      <c r="F69" s="20"/>
      <c r="G69" s="20"/>
      <c r="H69" s="20"/>
      <c r="I69" s="20"/>
      <c r="J69" s="20">
        <v>148630</v>
      </c>
      <c r="K69" s="8"/>
      <c r="L69" s="16"/>
      <c r="M69" s="14"/>
      <c r="N69" s="14"/>
      <c r="O69" s="14"/>
    </row>
    <row r="70" spans="1:15" s="1" customFormat="1" x14ac:dyDescent="0.45">
      <c r="A70" s="24" t="s">
        <v>117</v>
      </c>
      <c r="B70" s="22"/>
      <c r="C70" s="23" t="s">
        <v>118</v>
      </c>
      <c r="D70" s="34"/>
      <c r="E70" s="20"/>
      <c r="F70" s="20"/>
      <c r="G70" s="20"/>
      <c r="H70" s="20"/>
      <c r="I70" s="20"/>
      <c r="J70" s="20">
        <v>17598</v>
      </c>
      <c r="K70" s="8"/>
      <c r="L70" s="16"/>
      <c r="M70" s="14"/>
      <c r="N70" s="14"/>
      <c r="O70" s="14"/>
    </row>
    <row r="71" spans="1:15" s="1" customFormat="1" x14ac:dyDescent="0.45">
      <c r="A71" s="24"/>
      <c r="B71" s="22"/>
      <c r="C71" s="23"/>
      <c r="D71" s="34"/>
      <c r="E71" s="20"/>
      <c r="F71" s="20"/>
      <c r="G71" s="20"/>
      <c r="H71" s="20"/>
      <c r="I71" s="20"/>
      <c r="J71" s="20"/>
      <c r="K71" s="8"/>
      <c r="L71" s="16"/>
      <c r="M71" s="14"/>
      <c r="N71" s="14"/>
      <c r="O71" s="14"/>
    </row>
    <row r="72" spans="1:15" s="1" customFormat="1" x14ac:dyDescent="0.45">
      <c r="A72" s="24"/>
      <c r="B72" s="22"/>
      <c r="C72" s="23"/>
      <c r="D72" s="34"/>
      <c r="E72" s="20"/>
      <c r="F72" s="20"/>
      <c r="G72" s="20"/>
      <c r="H72" s="20"/>
      <c r="I72" s="20"/>
      <c r="J72" s="20"/>
      <c r="K72" s="8"/>
      <c r="L72" s="16"/>
      <c r="M72" s="14"/>
      <c r="N72" s="14"/>
      <c r="O72" s="14"/>
    </row>
    <row r="73" spans="1:15" s="1" customFormat="1" x14ac:dyDescent="0.45">
      <c r="A73" s="24"/>
      <c r="B73" s="26"/>
      <c r="C73" s="39" t="s">
        <v>7</v>
      </c>
      <c r="D73" s="40">
        <f>SUM(D11:D71)</f>
        <v>1595500</v>
      </c>
      <c r="E73" s="40">
        <f t="shared" ref="E73:J73" si="0">SUM(E11:E71)</f>
        <v>388650</v>
      </c>
      <c r="F73" s="40">
        <f t="shared" si="0"/>
        <v>1333300</v>
      </c>
      <c r="G73" s="40">
        <f t="shared" si="0"/>
        <v>173663.6</v>
      </c>
      <c r="H73" s="40">
        <f t="shared" si="0"/>
        <v>35000</v>
      </c>
      <c r="I73" s="40">
        <f t="shared" si="0"/>
        <v>135000</v>
      </c>
      <c r="J73" s="40">
        <f t="shared" si="0"/>
        <v>248378</v>
      </c>
      <c r="K73" s="8"/>
      <c r="L73" s="16"/>
      <c r="M73" s="14"/>
      <c r="N73" s="14"/>
      <c r="O73" s="14"/>
    </row>
    <row r="74" spans="1:15" s="1" customFormat="1" x14ac:dyDescent="0.45">
      <c r="A74" s="7"/>
      <c r="B74" s="10"/>
      <c r="C74" s="11"/>
      <c r="D74" s="29"/>
      <c r="E74" s="2"/>
      <c r="F74" s="2"/>
      <c r="G74" s="2"/>
      <c r="H74" s="2"/>
      <c r="I74" s="2"/>
      <c r="J74" s="2"/>
      <c r="K74" s="8"/>
      <c r="L74" s="16"/>
      <c r="M74" s="14"/>
      <c r="N74" s="14"/>
      <c r="O74" s="14"/>
    </row>
    <row r="75" spans="1:15" s="1" customFormat="1" x14ac:dyDescent="0.45">
      <c r="A75" s="7"/>
      <c r="B75" s="10"/>
      <c r="C75" s="11"/>
      <c r="D75" s="29"/>
      <c r="E75" s="2"/>
      <c r="F75" s="2"/>
      <c r="G75" s="2"/>
      <c r="H75" s="2"/>
      <c r="I75" s="2"/>
      <c r="J75" s="2"/>
      <c r="K75" s="8"/>
      <c r="L75" s="16"/>
      <c r="M75" s="14"/>
      <c r="N75" s="14"/>
      <c r="O75" s="14"/>
    </row>
    <row r="76" spans="1:15" s="1" customFormat="1" x14ac:dyDescent="0.45">
      <c r="A76" s="7"/>
      <c r="B76" s="10"/>
      <c r="C76" s="11"/>
      <c r="D76" s="29"/>
      <c r="E76" s="2"/>
      <c r="F76" s="2"/>
      <c r="G76" s="2"/>
      <c r="H76" s="2"/>
      <c r="I76" s="2"/>
      <c r="J76" s="2"/>
      <c r="K76" s="8"/>
      <c r="L76" s="16"/>
      <c r="M76" s="14"/>
      <c r="N76" s="14"/>
      <c r="O76" s="14"/>
    </row>
    <row r="77" spans="1:15" s="1" customFormat="1" x14ac:dyDescent="0.45">
      <c r="A77" s="7"/>
      <c r="B77" s="10"/>
      <c r="C77" s="11"/>
      <c r="D77" s="29"/>
      <c r="E77" s="2"/>
      <c r="F77" s="2"/>
      <c r="G77" s="2"/>
      <c r="H77" s="2"/>
      <c r="I77" s="2"/>
      <c r="J77" s="2"/>
      <c r="K77" s="8"/>
      <c r="L77" s="16"/>
      <c r="M77" s="14"/>
      <c r="N77" s="14"/>
      <c r="O77" s="14"/>
    </row>
    <row r="78" spans="1:15" s="1" customFormat="1" x14ac:dyDescent="0.45">
      <c r="A78" s="7"/>
      <c r="B78" s="10"/>
      <c r="C78" s="11"/>
      <c r="D78" s="29"/>
      <c r="E78" s="2"/>
      <c r="F78" s="2"/>
      <c r="G78" s="2"/>
      <c r="H78" s="2"/>
      <c r="I78" s="2"/>
      <c r="J78" s="2"/>
      <c r="K78" s="8"/>
      <c r="L78" s="16"/>
      <c r="M78" s="14"/>
      <c r="N78" s="14"/>
      <c r="O78" s="14"/>
    </row>
    <row r="79" spans="1:15" s="1" customFormat="1" x14ac:dyDescent="0.45">
      <c r="A79" s="7"/>
      <c r="B79" s="10"/>
      <c r="C79" s="11"/>
      <c r="D79" s="29"/>
      <c r="E79" s="2"/>
      <c r="F79" s="2"/>
      <c r="G79" s="2"/>
      <c r="H79" s="2"/>
      <c r="I79" s="2"/>
      <c r="J79" s="2"/>
      <c r="K79" s="8"/>
      <c r="L79" s="16"/>
      <c r="M79" s="14"/>
      <c r="N79" s="14"/>
      <c r="O79" s="14"/>
    </row>
    <row r="80" spans="1:15" s="1" customFormat="1" x14ac:dyDescent="0.45">
      <c r="A80" s="7"/>
      <c r="B80" s="10"/>
      <c r="C80" s="11"/>
      <c r="D80" s="29"/>
      <c r="E80" s="2"/>
      <c r="F80" s="2"/>
      <c r="G80" s="2"/>
      <c r="H80" s="2"/>
      <c r="I80" s="2"/>
      <c r="J80" s="2"/>
      <c r="K80" s="8"/>
      <c r="L80" s="16"/>
      <c r="M80" s="14"/>
      <c r="N80" s="14"/>
      <c r="O80" s="14"/>
    </row>
    <row r="81" spans="1:15" s="1" customFormat="1" x14ac:dyDescent="0.45">
      <c r="A81" s="7"/>
      <c r="B81" s="10"/>
      <c r="C81" s="11"/>
      <c r="D81" s="29"/>
      <c r="E81" s="2"/>
      <c r="F81" s="2"/>
      <c r="G81" s="2"/>
      <c r="H81" s="2"/>
      <c r="I81" s="2"/>
      <c r="J81" s="2"/>
      <c r="K81" s="8"/>
      <c r="L81" s="16"/>
      <c r="M81" s="14"/>
      <c r="N81" s="14"/>
      <c r="O81" s="14"/>
    </row>
    <row r="82" spans="1:15" s="1" customFormat="1" x14ac:dyDescent="0.45">
      <c r="A82" s="7"/>
      <c r="B82" s="10"/>
      <c r="C82" s="11"/>
      <c r="D82" s="29"/>
      <c r="E82" s="2"/>
      <c r="F82" s="2"/>
      <c r="G82" s="2"/>
      <c r="H82" s="2"/>
      <c r="I82" s="2"/>
      <c r="J82" s="2"/>
      <c r="K82" s="8"/>
      <c r="L82" s="16"/>
      <c r="M82" s="14"/>
      <c r="N82" s="14"/>
      <c r="O82" s="14"/>
    </row>
    <row r="83" spans="1:15" s="1" customFormat="1" x14ac:dyDescent="0.45">
      <c r="A83" s="7"/>
      <c r="B83" s="10"/>
      <c r="C83" s="11"/>
      <c r="D83" s="29"/>
      <c r="E83" s="2"/>
      <c r="F83" s="2"/>
      <c r="G83" s="2"/>
      <c r="H83" s="2"/>
      <c r="I83" s="2"/>
      <c r="J83" s="2"/>
      <c r="K83" s="8"/>
      <c r="L83" s="16"/>
      <c r="M83" s="14"/>
      <c r="N83" s="14"/>
      <c r="O83" s="14"/>
    </row>
    <row r="84" spans="1:15" s="1" customFormat="1" x14ac:dyDescent="0.45">
      <c r="A84" s="7"/>
      <c r="B84" s="10"/>
      <c r="C84" s="11"/>
      <c r="D84" s="29"/>
      <c r="E84" s="2"/>
      <c r="F84" s="2"/>
      <c r="G84" s="2"/>
      <c r="H84" s="2"/>
      <c r="I84" s="2"/>
      <c r="J84" s="2"/>
      <c r="K84" s="8"/>
      <c r="L84" s="16"/>
      <c r="M84" s="14"/>
      <c r="N84" s="14"/>
      <c r="O84" s="14"/>
    </row>
    <row r="85" spans="1:15" s="1" customFormat="1" x14ac:dyDescent="0.45">
      <c r="A85" s="7"/>
      <c r="B85" s="10"/>
      <c r="C85" s="11"/>
      <c r="D85" s="29"/>
      <c r="E85" s="2"/>
      <c r="F85" s="2"/>
      <c r="G85" s="2"/>
      <c r="H85" s="2"/>
      <c r="I85" s="2"/>
      <c r="J85" s="2"/>
      <c r="K85" s="8"/>
      <c r="L85" s="16"/>
      <c r="M85" s="14"/>
      <c r="N85" s="14"/>
      <c r="O85" s="14"/>
    </row>
    <row r="86" spans="1:15" s="1" customFormat="1" x14ac:dyDescent="0.45">
      <c r="A86" s="7"/>
      <c r="B86" s="10"/>
      <c r="C86" s="11"/>
      <c r="D86" s="29"/>
      <c r="E86" s="2"/>
      <c r="F86" s="2"/>
      <c r="G86" s="2"/>
      <c r="H86" s="2"/>
      <c r="I86" s="2"/>
      <c r="J86" s="2"/>
      <c r="K86" s="8"/>
      <c r="L86" s="16"/>
      <c r="M86" s="14"/>
      <c r="N86" s="14"/>
      <c r="O86" s="14"/>
    </row>
    <row r="87" spans="1:15" s="1" customFormat="1" x14ac:dyDescent="0.45">
      <c r="A87" s="7"/>
      <c r="B87" s="10"/>
      <c r="C87" s="11"/>
      <c r="D87" s="29"/>
      <c r="E87" s="2"/>
      <c r="F87" s="2"/>
      <c r="G87" s="2"/>
      <c r="H87" s="2"/>
      <c r="I87" s="2"/>
      <c r="J87" s="2"/>
      <c r="K87" s="8"/>
      <c r="L87" s="16"/>
      <c r="M87" s="14"/>
      <c r="N87" s="14"/>
      <c r="O87" s="14"/>
    </row>
    <row r="88" spans="1:15" s="1" customFormat="1" x14ac:dyDescent="0.45">
      <c r="A88" s="7"/>
      <c r="B88" s="10"/>
      <c r="C88" s="11"/>
      <c r="D88" s="29"/>
      <c r="E88" s="2"/>
      <c r="F88" s="2"/>
      <c r="G88" s="2"/>
      <c r="H88" s="2"/>
      <c r="I88" s="2"/>
      <c r="J88" s="2"/>
      <c r="K88" s="8"/>
      <c r="L88" s="16"/>
      <c r="M88" s="14"/>
      <c r="N88" s="14"/>
      <c r="O88" s="14"/>
    </row>
    <row r="89" spans="1:15" s="1" customFormat="1" x14ac:dyDescent="0.45">
      <c r="A89" s="7"/>
      <c r="B89" s="10"/>
      <c r="C89" s="11"/>
      <c r="D89" s="29"/>
      <c r="E89" s="2"/>
      <c r="F89" s="2"/>
      <c r="G89" s="2"/>
      <c r="H89" s="2"/>
      <c r="I89" s="2"/>
      <c r="J89" s="2"/>
      <c r="K89" s="8"/>
      <c r="L89" s="16"/>
      <c r="M89" s="14"/>
      <c r="N89" s="14"/>
      <c r="O89" s="14"/>
    </row>
    <row r="112" spans="4:6" x14ac:dyDescent="0.45">
      <c r="D112" s="31"/>
      <c r="E112" s="3"/>
      <c r="F112" s="3"/>
    </row>
    <row r="113" spans="4:6" ht="14.25" x14ac:dyDescent="0.45">
      <c r="D113" s="32"/>
      <c r="E113" s="4"/>
      <c r="F113" s="4"/>
    </row>
    <row r="114" spans="4:6" ht="14.25" x14ac:dyDescent="0.45">
      <c r="D114" s="32"/>
      <c r="E114" s="4"/>
      <c r="F114" s="4"/>
    </row>
    <row r="115" spans="4:6" ht="14.25" x14ac:dyDescent="0.45">
      <c r="D115" s="33"/>
      <c r="E115" s="5"/>
      <c r="F115" s="5"/>
    </row>
    <row r="116" spans="4:6" ht="14.25" x14ac:dyDescent="0.45">
      <c r="D116" s="32"/>
      <c r="E116" s="4"/>
      <c r="F116" s="4"/>
    </row>
    <row r="117" spans="4:6" ht="14.25" x14ac:dyDescent="0.45">
      <c r="D117" s="32"/>
      <c r="E117" s="4"/>
      <c r="F117" s="4"/>
    </row>
    <row r="118" spans="4:6" x14ac:dyDescent="0.45">
      <c r="E118" s="6"/>
      <c r="F118" s="6"/>
    </row>
    <row r="119" spans="4:6" x14ac:dyDescent="0.45">
      <c r="E119" s="6"/>
      <c r="F119" s="6"/>
    </row>
  </sheetData>
  <mergeCells count="7">
    <mergeCell ref="H6:J7"/>
    <mergeCell ref="B18:C18"/>
    <mergeCell ref="B33:C33"/>
    <mergeCell ref="B46:C46"/>
    <mergeCell ref="D6:F6"/>
    <mergeCell ref="D7:F7"/>
    <mergeCell ref="C6:C7"/>
  </mergeCells>
  <printOptions horizontalCentered="1"/>
  <pageMargins left="0.27559055118110237" right="0.43307086614173229" top="0.31496062992125984" bottom="0.31496062992125984" header="0.15748031496062992" footer="0.15748031496062992"/>
  <pageSetup paperSize="9" scale="75" orientation="landscape" r:id="rId1"/>
  <headerFooter>
    <oddFooter>&amp;C
Page &amp;P of &amp;N</oddFooter>
  </headerFooter>
  <rowBreaks count="4" manualBreakCount="4">
    <brk id="23" max="10" man="1"/>
    <brk id="37" max="9" man="1"/>
    <brk id="45" max="9" man="1"/>
    <brk id="86"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1328125" defaultRowHeight="14.25" x14ac:dyDescent="0.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328125" defaultRowHeight="14.25" x14ac:dyDescent="0.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FF9B7DEBDA71489C0839FB15F3DBD7" ma:contentTypeVersion="2" ma:contentTypeDescription="Create a new document." ma:contentTypeScope="" ma:versionID="8691bf34609e21dfd4fe6bb4ca69a391">
  <xsd:schema xmlns:xsd="http://www.w3.org/2001/XMLSchema" xmlns:xs="http://www.w3.org/2001/XMLSchema" xmlns:p="http://schemas.microsoft.com/office/2006/metadata/properties" targetNamespace="http://schemas.microsoft.com/office/2006/metadata/properties" ma:root="true" ma:fieldsID="bf2873021d8c0cf1fb09921515ab28f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E5D53E3D-9162-445B-9371-F8749A3D6C82}">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A8A3319-F328-4BAE-BA77-00C6FFD7A5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14F9F53-4501-4F68-95FD-A7BA1AD1FB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Tristein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Asle Edvardsen</dc:creator>
  <cp:lastModifiedBy>Lee Meredith</cp:lastModifiedBy>
  <cp:lastPrinted>2014-08-01T15:56:04Z</cp:lastPrinted>
  <dcterms:created xsi:type="dcterms:W3CDTF">2009-10-23T11:07:26Z</dcterms:created>
  <dcterms:modified xsi:type="dcterms:W3CDTF">2021-02-05T14:16:31Z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0x01010040FF9B7DEBDA71489C0839FB15F3DBD7</vt:lpwstr>
  </property>
</Properties>
</file>